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0" i="1" l="1"/>
  <c r="B7" i="1"/>
  <c r="B9" i="1"/>
  <c r="B12" i="1" s="1"/>
  <c r="M25" i="1"/>
</calcChain>
</file>

<file path=xl/sharedStrings.xml><?xml version="1.0" encoding="utf-8"?>
<sst xmlns="http://schemas.openxmlformats.org/spreadsheetml/2006/main" count="30" uniqueCount="29">
  <si>
    <t xml:space="preserve">My Monthly Budget </t>
  </si>
  <si>
    <t>My Income and Savings</t>
  </si>
  <si>
    <t>Monthly Income</t>
  </si>
  <si>
    <t>Total Expenses</t>
  </si>
  <si>
    <t>What are my expenses?</t>
  </si>
  <si>
    <t>Expense</t>
  </si>
  <si>
    <t>Amount</t>
  </si>
  <si>
    <t>← Enter your expenses</t>
  </si>
  <si>
    <t xml:space="preserve">Rent/Mortgage </t>
  </si>
  <si>
    <t xml:space="preserve">Transportation </t>
  </si>
  <si>
    <t>Groceries</t>
  </si>
  <si>
    <t>Utilities</t>
  </si>
  <si>
    <t>Internet</t>
  </si>
  <si>
    <t>Television</t>
  </si>
  <si>
    <t xml:space="preserve">Telephone </t>
  </si>
  <si>
    <t>Cell Phone</t>
  </si>
  <si>
    <t xml:space="preserve">Clothing </t>
  </si>
  <si>
    <t>Entertainment</t>
  </si>
  <si>
    <t xml:space="preserve">  </t>
  </si>
  <si>
    <t>Student Loans</t>
  </si>
  <si>
    <t>Savings</t>
  </si>
  <si>
    <t>Discretionary</t>
  </si>
  <si>
    <t>Start by entering your monthly  income. Then list your expenses.</t>
  </si>
  <si>
    <t xml:space="preserve">Choosing a Home: </t>
  </si>
  <si>
    <t xml:space="preserve">Income Tax Calculator: 
</t>
  </si>
  <si>
    <t>Find your after-tax budget</t>
  </si>
  <si>
    <t>New Yearly Income:</t>
  </si>
  <si>
    <t>New Monthly Income</t>
  </si>
  <si>
    <t>Websites to Visit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</si>
</sst>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164" formatCode="&quot;$&quot;#,##0.00_);[Red]\(&quot;$&quot;#,##0.00\)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5" tint="-0.249977111117893"/>
      <name val="Arial"/>
      <family val="2"/>
    </font>
    <font>
      <b/>
      <sz val="10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5" tint="-0.249977111117893"/>
      <name val="Arial"/>
      <family val="2"/>
    </font>
    <font>
      <sz val="11"/>
      <color theme="1"/>
      <name val="Open Sans"/>
      <family val="2"/>
    </font>
    <font>
      <b/>
      <sz val="14"/>
      <color theme="4" tint="0.79998168889431442"/>
      <name val="Open Sans Light"/>
      <family val="2"/>
    </font>
    <font>
      <sz val="11"/>
      <color theme="1"/>
      <name val="Open Sans Light"/>
      <family val="2"/>
    </font>
    <font>
      <b/>
      <sz val="12"/>
      <color theme="0"/>
      <name val="Open Sans Light"/>
      <family val="2"/>
    </font>
    <font>
      <b/>
      <sz val="11"/>
      <color theme="4" tint="-0.249977111117893"/>
      <name val="Open Sans Light"/>
      <family val="2"/>
    </font>
    <font>
      <sz val="11"/>
      <color theme="4" tint="-0.499984740745262"/>
      <name val="Open Sans Light"/>
      <family val="2"/>
    </font>
    <font>
      <b/>
      <sz val="11"/>
      <color theme="0"/>
      <name val="Open Sans Light"/>
      <family val="2"/>
    </font>
    <font>
      <b/>
      <sz val="11"/>
      <color theme="3"/>
      <name val="Open Sans Light"/>
      <family val="2"/>
    </font>
    <font>
      <sz val="28"/>
      <color theme="4"/>
      <name val="Arial"/>
      <family val="2"/>
    </font>
    <font>
      <b/>
      <sz val="12"/>
      <color theme="1"/>
      <name val="Open Sans Light"/>
      <family val="2"/>
    </font>
    <font>
      <b/>
      <sz val="11"/>
      <color theme="1"/>
      <name val="Open Sans Light"/>
      <family val="2"/>
    </font>
    <font>
      <b/>
      <sz val="18"/>
      <color theme="5"/>
      <name val="Open Sans Light"/>
      <family val="2"/>
    </font>
    <font>
      <b/>
      <sz val="12"/>
      <color theme="3"/>
      <name val="Open Sans Light"/>
      <family val="2"/>
    </font>
    <font>
      <sz val="12"/>
      <color theme="1"/>
      <name val="Open Sans Light"/>
      <family val="2"/>
    </font>
    <font>
      <b/>
      <sz val="14"/>
      <color theme="3"/>
      <name val="Open Sans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theme="5"/>
      </top>
      <bottom/>
      <diagonal/>
    </border>
    <border>
      <left/>
      <right/>
      <top/>
      <bottom style="hair">
        <color theme="5" tint="0.39994506668294322"/>
      </bottom>
      <diagonal/>
    </border>
    <border>
      <left/>
      <right/>
      <top style="hair">
        <color theme="5" tint="0.39994506668294322"/>
      </top>
      <bottom style="hair">
        <color theme="5" tint="0.39994506668294322"/>
      </bottom>
      <diagonal/>
    </border>
    <border>
      <left/>
      <right style="hair">
        <color theme="5" tint="0.39994506668294322"/>
      </right>
      <top style="hair">
        <color theme="5" tint="0.39994506668294322"/>
      </top>
      <bottom style="hair">
        <color theme="5" tint="0.39994506668294322"/>
      </bottom>
      <diagonal/>
    </border>
    <border>
      <left style="hair">
        <color theme="5" tint="0.39994506668294322"/>
      </left>
      <right/>
      <top style="hair">
        <color theme="5" tint="0.39991454817346722"/>
      </top>
      <bottom style="hair">
        <color theme="5" tint="0.39991454817346722"/>
      </bottom>
      <diagonal/>
    </border>
    <border>
      <left/>
      <right/>
      <top style="hair">
        <color theme="5" tint="0.39994506668294322"/>
      </top>
      <bottom/>
      <diagonal/>
    </border>
    <border>
      <left/>
      <right style="hair">
        <color theme="5" tint="0.39994506668294322"/>
      </right>
      <top style="hair">
        <color theme="5" tint="0.39994506668294322"/>
      </top>
      <bottom/>
      <diagonal/>
    </border>
    <border>
      <left style="hair">
        <color theme="5" tint="0.39994506668294322"/>
      </left>
      <right/>
      <top style="hair">
        <color theme="5" tint="0.39991454817346722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66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 applyAlignment="1"/>
    <xf numFmtId="0" fontId="0" fillId="0" borderId="0" xfId="0"/>
    <xf numFmtId="0" fontId="0" fillId="0" borderId="0" xfId="0"/>
    <xf numFmtId="0" fontId="4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5" borderId="0" xfId="0" applyFont="1" applyFill="1"/>
    <xf numFmtId="0" fontId="5" fillId="4" borderId="0" xfId="0" applyFont="1" applyFill="1" applyAlignment="1">
      <alignment horizontal="left" vertical="center" indent="1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right" vertical="center"/>
    </xf>
    <xf numFmtId="0" fontId="4" fillId="5" borderId="1" xfId="0" applyFont="1" applyFill="1" applyBorder="1" applyAlignment="1">
      <alignment horizontal="left" indent="1"/>
    </xf>
    <xf numFmtId="0" fontId="4" fillId="5" borderId="1" xfId="0" applyFont="1" applyFill="1" applyBorder="1"/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5" borderId="0" xfId="0" applyFont="1" applyFill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2" xfId="0" applyFont="1" applyFill="1" applyBorder="1"/>
    <xf numFmtId="0" fontId="4" fillId="3" borderId="3" xfId="0" applyFont="1" applyFill="1" applyBorder="1"/>
    <xf numFmtId="0" fontId="4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164" fontId="4" fillId="3" borderId="5" xfId="0" applyNumberFormat="1" applyFont="1" applyFill="1" applyBorder="1" applyAlignment="1">
      <alignment horizontal="right" vertical="center"/>
    </xf>
    <xf numFmtId="164" fontId="4" fillId="3" borderId="8" xfId="0" applyNumberFormat="1" applyFont="1" applyFill="1" applyBorder="1" applyAlignment="1">
      <alignment horizontal="right" vertical="center"/>
    </xf>
    <xf numFmtId="164" fontId="6" fillId="5" borderId="1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right" vertical="center"/>
    </xf>
    <xf numFmtId="0" fontId="13" fillId="7" borderId="0" xfId="0" applyFont="1" applyFill="1" applyAlignment="1">
      <alignment vertical="center"/>
    </xf>
    <xf numFmtId="0" fontId="14" fillId="7" borderId="0" xfId="0" applyFont="1" applyFill="1" applyAlignment="1">
      <alignment horizontal="center"/>
    </xf>
    <xf numFmtId="164" fontId="16" fillId="7" borderId="0" xfId="0" applyNumberFormat="1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164" fontId="17" fillId="6" borderId="0" xfId="0" applyNumberFormat="1" applyFont="1" applyFill="1" applyBorder="1" applyAlignment="1">
      <alignment horizontal="center" vertical="center"/>
    </xf>
    <xf numFmtId="0" fontId="13" fillId="7" borderId="0" xfId="0" applyFont="1" applyFill="1"/>
    <xf numFmtId="0" fontId="19" fillId="3" borderId="0" xfId="0" applyFont="1" applyFill="1" applyAlignment="1">
      <alignment horizontal="left" vertical="center"/>
    </xf>
    <xf numFmtId="7" fontId="15" fillId="3" borderId="9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0" fillId="0" borderId="0" xfId="0"/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left" vertical="center"/>
    </xf>
    <xf numFmtId="0" fontId="4" fillId="3" borderId="2" xfId="0" applyFont="1" applyFill="1" applyBorder="1"/>
    <xf numFmtId="0" fontId="4" fillId="3" borderId="3" xfId="0" applyFont="1" applyFill="1" applyBorder="1"/>
    <xf numFmtId="164" fontId="4" fillId="3" borderId="5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vertical="center"/>
    </xf>
    <xf numFmtId="0" fontId="17" fillId="7" borderId="0" xfId="0" applyFont="1" applyFill="1" applyAlignment="1">
      <alignment horizontal="center"/>
    </xf>
    <xf numFmtId="7" fontId="18" fillId="7" borderId="0" xfId="0" applyNumberFormat="1" applyFont="1" applyFill="1" applyAlignment="1">
      <alignment horizontal="center"/>
    </xf>
    <xf numFmtId="0" fontId="0" fillId="0" borderId="0" xfId="0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0" xfId="0" applyFont="1" applyAlignment="1">
      <alignment vertical="center"/>
    </xf>
    <xf numFmtId="0" fontId="4" fillId="3" borderId="3" xfId="0" applyFont="1" applyFill="1" applyBorder="1"/>
    <xf numFmtId="0" fontId="20" fillId="0" borderId="0" xfId="0" applyFont="1"/>
    <xf numFmtId="0" fontId="13" fillId="0" borderId="0" xfId="0" applyFont="1"/>
    <xf numFmtId="0" fontId="21" fillId="0" borderId="0" xfId="0" applyFont="1" applyAlignment="1">
      <alignment wrapText="1"/>
    </xf>
    <xf numFmtId="0" fontId="1" fillId="2" borderId="0" xfId="2"/>
    <xf numFmtId="0" fontId="2" fillId="2" borderId="0" xfId="1" applyFill="1"/>
    <xf numFmtId="0" fontId="3" fillId="2" borderId="0" xfId="2" applyFont="1"/>
    <xf numFmtId="0" fontId="23" fillId="2" borderId="0" xfId="1" applyFont="1" applyFill="1"/>
    <xf numFmtId="0" fontId="24" fillId="2" borderId="0" xfId="2" applyFont="1"/>
    <xf numFmtId="0" fontId="20" fillId="2" borderId="0" xfId="2" applyFont="1"/>
    <xf numFmtId="165" fontId="11" fillId="2" borderId="0" xfId="2" applyNumberFormat="1" applyFont="1"/>
    <xf numFmtId="0" fontId="25" fillId="2" borderId="0" xfId="1" applyFont="1" applyFill="1"/>
    <xf numFmtId="0" fontId="22" fillId="0" borderId="0" xfId="0" applyFont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</cellXfs>
  <cellStyles count="3">
    <cellStyle name="20% - Accent2" xfId="2" builtinId="34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v>My Monthly Costs</c:v>
          </c:tx>
          <c:explosion val="10"/>
          <c:dLbls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Sheet1!$F$5:$G$15</c:f>
              <c:strCache>
                <c:ptCount val="11"/>
                <c:pt idx="0">
                  <c:v>Rent/Mortgage </c:v>
                </c:pt>
                <c:pt idx="1">
                  <c:v>Transportation </c:v>
                </c:pt>
                <c:pt idx="2">
                  <c:v>Groceries</c:v>
                </c:pt>
                <c:pt idx="3">
                  <c:v>Utilities</c:v>
                </c:pt>
                <c:pt idx="4">
                  <c:v>Internet</c:v>
                </c:pt>
                <c:pt idx="5">
                  <c:v>Television</c:v>
                </c:pt>
                <c:pt idx="6">
                  <c:v>Telephone </c:v>
                </c:pt>
                <c:pt idx="7">
                  <c:v>Cell Phone</c:v>
                </c:pt>
                <c:pt idx="8">
                  <c:v>Clothing </c:v>
                </c:pt>
                <c:pt idx="9">
                  <c:v>Entertainment</c:v>
                </c:pt>
                <c:pt idx="10">
                  <c:v>Student Loans</c:v>
                </c:pt>
              </c:strCache>
            </c:strRef>
          </c:cat>
          <c:val>
            <c:numRef>
              <c:f>Sheet1!$M$5:$M$15</c:f>
              <c:numCache>
                <c:formatCode>"$"#,##0.00_);[Red]\("$"#,##0.00\)</c:formatCode>
                <c:ptCount val="11"/>
                <c:pt idx="0">
                  <c:v>1250</c:v>
                </c:pt>
                <c:pt idx="1">
                  <c:v>500</c:v>
                </c:pt>
                <c:pt idx="2">
                  <c:v>250</c:v>
                </c:pt>
                <c:pt idx="3">
                  <c:v>500</c:v>
                </c:pt>
                <c:pt idx="4">
                  <c:v>38.61</c:v>
                </c:pt>
                <c:pt idx="5">
                  <c:v>53.95</c:v>
                </c:pt>
                <c:pt idx="6">
                  <c:v>31.1</c:v>
                </c:pt>
                <c:pt idx="7">
                  <c:v>79.08</c:v>
                </c:pt>
                <c:pt idx="8">
                  <c:v>150</c:v>
                </c:pt>
                <c:pt idx="9">
                  <c:v>200</c:v>
                </c:pt>
                <c:pt idx="10">
                  <c:v>350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max.ca" TargetMode="External"/><Relationship Id="rId7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renthello.com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://www.simpletax.ca/calculator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800100</xdr:colOff>
      <xdr:row>7</xdr:row>
      <xdr:rowOff>190500</xdr:rowOff>
    </xdr:from>
    <xdr:to>
      <xdr:col>17</xdr:col>
      <xdr:colOff>1619250</xdr:colOff>
      <xdr:row>12</xdr:row>
      <xdr:rowOff>47625</xdr:rowOff>
    </xdr:to>
    <xdr:pic>
      <xdr:nvPicPr>
        <xdr:cNvPr id="2" name="Picture 1" descr="https://rentbc.com/images/rent-hello-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2525" y="2228850"/>
          <a:ext cx="81915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7</xdr:row>
      <xdr:rowOff>0</xdr:rowOff>
    </xdr:from>
    <xdr:to>
      <xdr:col>19</xdr:col>
      <xdr:colOff>266700</xdr:colOff>
      <xdr:row>11</xdr:row>
      <xdr:rowOff>180975</xdr:rowOff>
    </xdr:to>
    <xdr:pic>
      <xdr:nvPicPr>
        <xdr:cNvPr id="5" name="Picture 4" descr="https://pbs.twimg.com/profile_images/2899967547/59b2a5a21a5fc6b7ac2cb4e6a62ac21c.jpe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5150" y="1962150"/>
          <a:ext cx="876300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1809750</xdr:colOff>
      <xdr:row>12</xdr:row>
      <xdr:rowOff>85725</xdr:rowOff>
    </xdr:from>
    <xdr:to>
      <xdr:col>18</xdr:col>
      <xdr:colOff>580797</xdr:colOff>
      <xdr:row>14</xdr:row>
      <xdr:rowOff>85650</xdr:rowOff>
    </xdr:to>
    <xdr:pic>
      <xdr:nvPicPr>
        <xdr:cNvPr id="6" name="Picture 5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592175" y="3171825"/>
          <a:ext cx="1523772" cy="628575"/>
        </a:xfrm>
        <a:prstGeom prst="rect">
          <a:avLst/>
        </a:prstGeom>
      </xdr:spPr>
    </xdr:pic>
    <xdr:clientData/>
  </xdr:twoCellAnchor>
  <xdr:twoCellAnchor>
    <xdr:from>
      <xdr:col>15</xdr:col>
      <xdr:colOff>466725</xdr:colOff>
      <xdr:row>16</xdr:row>
      <xdr:rowOff>95250</xdr:rowOff>
    </xdr:from>
    <xdr:to>
      <xdr:col>19</xdr:col>
      <xdr:colOff>590550</xdr:colOff>
      <xdr:row>31</xdr:row>
      <xdr:rowOff>147637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E74B9C"/>
      </a:dk2>
      <a:lt2>
        <a:srgbClr val="67AEA6"/>
      </a:lt2>
      <a:accent1>
        <a:srgbClr val="67AEA6"/>
      </a:accent1>
      <a:accent2>
        <a:srgbClr val="E74B9C"/>
      </a:accent2>
      <a:accent3>
        <a:srgbClr val="3F3F3F"/>
      </a:accent3>
      <a:accent4>
        <a:srgbClr val="8DC73F"/>
      </a:accent4>
      <a:accent5>
        <a:srgbClr val="67AEA6"/>
      </a:accent5>
      <a:accent6>
        <a:srgbClr val="67AEA6"/>
      </a:accent6>
      <a:hlink>
        <a:srgbClr val="E74B9C"/>
      </a:hlink>
      <a:folHlink>
        <a:srgbClr val="8DC73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showGridLines="0" tabSelected="1" topLeftCell="A4" workbookViewId="0">
      <selection activeCell="W4" sqref="W4"/>
    </sheetView>
  </sheetViews>
  <sheetFormatPr defaultRowHeight="15" x14ac:dyDescent="0.25"/>
  <cols>
    <col min="1" max="1" width="9.140625" customWidth="1"/>
    <col min="2" max="2" width="24" customWidth="1"/>
    <col min="3" max="3" width="13.85546875" customWidth="1"/>
    <col min="4" max="4" width="12.7109375" bestFit="1" customWidth="1"/>
    <col min="6" max="6" width="9.140625" customWidth="1"/>
    <col min="8" max="8" width="9.140625" customWidth="1"/>
    <col min="13" max="13" width="10.85546875" customWidth="1"/>
    <col min="18" max="18" width="41.28515625" customWidth="1"/>
  </cols>
  <sheetData>
    <row r="1" spans="1:20" ht="34.5" x14ac:dyDescent="0.25">
      <c r="A1" s="33" t="s">
        <v>0</v>
      </c>
      <c r="B1" s="2"/>
      <c r="C1" s="1"/>
      <c r="D1" s="43"/>
      <c r="E1" s="1"/>
      <c r="F1" s="49"/>
      <c r="H1" s="46"/>
    </row>
    <row r="2" spans="1:20" ht="25.5" x14ac:dyDescent="0.25">
      <c r="R2" s="48" t="s">
        <v>22</v>
      </c>
    </row>
    <row r="3" spans="1:20" ht="21" x14ac:dyDescent="0.25">
      <c r="A3" s="65" t="s">
        <v>1</v>
      </c>
      <c r="B3" s="65"/>
      <c r="C3" s="65"/>
      <c r="E3" s="8"/>
      <c r="F3" s="35" t="s">
        <v>4</v>
      </c>
      <c r="G3" s="6"/>
      <c r="H3" s="6"/>
      <c r="I3" s="6"/>
      <c r="J3" s="6"/>
      <c r="K3" s="6"/>
      <c r="L3" s="6"/>
      <c r="M3" s="6"/>
      <c r="N3" s="6"/>
      <c r="O3" s="5"/>
    </row>
    <row r="4" spans="1:20" ht="18" x14ac:dyDescent="0.35">
      <c r="A4" s="27"/>
      <c r="B4" s="28" t="s">
        <v>2</v>
      </c>
      <c r="C4" s="27"/>
      <c r="E4" s="7"/>
      <c r="F4" s="16" t="s">
        <v>5</v>
      </c>
      <c r="G4" s="9"/>
      <c r="H4" s="9"/>
      <c r="I4" s="9"/>
      <c r="J4" s="9"/>
      <c r="K4" s="9"/>
      <c r="L4" s="9"/>
      <c r="M4" s="10" t="s">
        <v>6</v>
      </c>
      <c r="N4" s="7"/>
      <c r="O4" s="15" t="s">
        <v>7</v>
      </c>
    </row>
    <row r="5" spans="1:20" ht="16.5" x14ac:dyDescent="0.25">
      <c r="A5" s="27"/>
      <c r="B5" s="34">
        <v>4250</v>
      </c>
      <c r="C5" s="27"/>
      <c r="D5" s="36"/>
      <c r="E5" s="40"/>
      <c r="F5" s="39" t="s">
        <v>8</v>
      </c>
      <c r="G5" s="37"/>
      <c r="H5" s="37"/>
      <c r="I5" s="37"/>
      <c r="J5" s="37"/>
      <c r="K5" s="37"/>
      <c r="L5" s="38"/>
      <c r="M5" s="42">
        <v>1250</v>
      </c>
      <c r="N5" s="18"/>
      <c r="O5" s="4"/>
    </row>
    <row r="6" spans="1:20" ht="27" x14ac:dyDescent="0.35">
      <c r="A6" s="27"/>
      <c r="B6" s="28" t="s">
        <v>3</v>
      </c>
      <c r="C6" s="27"/>
      <c r="D6" s="36"/>
      <c r="E6" s="41"/>
      <c r="F6" s="39" t="s">
        <v>9</v>
      </c>
      <c r="G6" s="37"/>
      <c r="H6" s="37"/>
      <c r="I6" s="37"/>
      <c r="J6" s="37"/>
      <c r="K6" s="37"/>
      <c r="L6" s="38"/>
      <c r="M6" s="42">
        <v>500</v>
      </c>
      <c r="N6" s="19"/>
      <c r="O6" s="4"/>
      <c r="R6" s="64" t="s">
        <v>28</v>
      </c>
      <c r="S6" s="51"/>
      <c r="T6" s="51"/>
    </row>
    <row r="7" spans="1:20" ht="18" x14ac:dyDescent="0.35">
      <c r="A7" s="27"/>
      <c r="B7" s="29">
        <f>M25</f>
        <v>3402.74</v>
      </c>
      <c r="C7" s="27"/>
      <c r="D7" s="36"/>
      <c r="E7" s="41"/>
      <c r="F7" s="39" t="s">
        <v>10</v>
      </c>
      <c r="G7" s="37"/>
      <c r="H7" s="37"/>
      <c r="I7" s="37"/>
      <c r="J7" s="37"/>
      <c r="K7" s="37"/>
      <c r="L7" s="38"/>
      <c r="M7" s="42">
        <v>250</v>
      </c>
      <c r="N7" s="19"/>
      <c r="O7" s="4"/>
      <c r="R7" s="53" t="s">
        <v>23</v>
      </c>
    </row>
    <row r="8" spans="1:20" ht="16.5" x14ac:dyDescent="0.3">
      <c r="A8" s="27"/>
      <c r="B8" s="30" t="s">
        <v>20</v>
      </c>
      <c r="C8" s="27"/>
      <c r="D8" s="36"/>
      <c r="E8" s="41"/>
      <c r="F8" s="39" t="s">
        <v>11</v>
      </c>
      <c r="G8" s="37"/>
      <c r="H8" s="37"/>
      <c r="I8" s="37"/>
      <c r="J8" s="37"/>
      <c r="K8" s="37"/>
      <c r="L8" s="38"/>
      <c r="M8" s="42">
        <v>500</v>
      </c>
      <c r="N8" s="19"/>
      <c r="O8" s="4"/>
      <c r="R8" s="54"/>
    </row>
    <row r="9" spans="1:20" ht="16.5" x14ac:dyDescent="0.3">
      <c r="A9" s="27"/>
      <c r="B9" s="31">
        <f>PRODUCT(B5,0.1)</f>
        <v>425</v>
      </c>
      <c r="C9" s="27"/>
      <c r="D9" s="36"/>
      <c r="E9" s="41"/>
      <c r="F9" s="39" t="s">
        <v>12</v>
      </c>
      <c r="G9" s="37"/>
      <c r="H9" s="37"/>
      <c r="I9" s="37"/>
      <c r="J9" s="37"/>
      <c r="K9" s="37"/>
      <c r="L9" s="38"/>
      <c r="M9" s="42">
        <v>38.61</v>
      </c>
      <c r="N9" s="19"/>
      <c r="O9" s="4"/>
      <c r="R9" s="54"/>
    </row>
    <row r="10" spans="1:20" ht="16.5" x14ac:dyDescent="0.3">
      <c r="A10" s="27"/>
      <c r="B10" s="27"/>
      <c r="C10" s="27"/>
      <c r="D10" s="36"/>
      <c r="E10" s="41"/>
      <c r="F10" s="39" t="s">
        <v>13</v>
      </c>
      <c r="G10" s="37"/>
      <c r="H10" s="37"/>
      <c r="I10" s="37"/>
      <c r="J10" s="37"/>
      <c r="K10" s="37"/>
      <c r="L10" s="38"/>
      <c r="M10" s="42">
        <v>53.95</v>
      </c>
      <c r="N10" s="19"/>
      <c r="O10" s="4"/>
      <c r="R10" s="54"/>
    </row>
    <row r="11" spans="1:20" ht="16.5" x14ac:dyDescent="0.3">
      <c r="A11" s="32"/>
      <c r="B11" s="44" t="s">
        <v>21</v>
      </c>
      <c r="C11" s="32"/>
      <c r="D11" s="36"/>
      <c r="E11" s="41"/>
      <c r="F11" s="39" t="s">
        <v>14</v>
      </c>
      <c r="G11" s="37"/>
      <c r="H11" s="37"/>
      <c r="I11" s="37"/>
      <c r="J11" s="37"/>
      <c r="K11" s="37"/>
      <c r="L11" s="38"/>
      <c r="M11" s="42">
        <v>31.1</v>
      </c>
      <c r="N11" s="19"/>
      <c r="O11" s="4"/>
      <c r="R11" s="54"/>
    </row>
    <row r="12" spans="1:20" ht="16.5" x14ac:dyDescent="0.3">
      <c r="A12" s="32"/>
      <c r="B12" s="45">
        <f xml:space="preserve"> B5 -B7 -B9</f>
        <v>422.26000000000022</v>
      </c>
      <c r="C12" s="32"/>
      <c r="D12" s="36"/>
      <c r="E12" s="41"/>
      <c r="F12" s="39" t="s">
        <v>15</v>
      </c>
      <c r="G12" s="37"/>
      <c r="H12" s="37"/>
      <c r="I12" s="37"/>
      <c r="J12" s="37"/>
      <c r="K12" s="37"/>
      <c r="L12" s="38"/>
      <c r="M12" s="42">
        <v>79.08</v>
      </c>
      <c r="N12" s="19"/>
      <c r="O12" s="4"/>
      <c r="R12" s="54"/>
    </row>
    <row r="13" spans="1:20" ht="16.5" x14ac:dyDescent="0.3">
      <c r="B13" s="36"/>
      <c r="C13" s="36"/>
      <c r="D13" s="36"/>
      <c r="E13" s="41"/>
      <c r="F13" s="39" t="s">
        <v>16</v>
      </c>
      <c r="G13" s="37"/>
      <c r="H13" s="37"/>
      <c r="I13" s="37"/>
      <c r="J13" s="37"/>
      <c r="K13" s="37"/>
      <c r="L13" s="38"/>
      <c r="M13" s="42">
        <v>150</v>
      </c>
      <c r="N13" s="19"/>
      <c r="O13" s="4"/>
      <c r="R13" s="54"/>
    </row>
    <row r="14" spans="1:20" ht="33" x14ac:dyDescent="0.3">
      <c r="A14" s="36"/>
      <c r="B14" s="47"/>
      <c r="C14" s="36"/>
      <c r="D14" s="36"/>
      <c r="E14" s="41"/>
      <c r="F14" s="39" t="s">
        <v>17</v>
      </c>
      <c r="G14" s="37"/>
      <c r="H14" s="37"/>
      <c r="I14" s="37" t="s">
        <v>18</v>
      </c>
      <c r="J14" s="37"/>
      <c r="K14" s="37"/>
      <c r="L14" s="38"/>
      <c r="M14" s="42">
        <v>200</v>
      </c>
      <c r="N14" s="19"/>
      <c r="O14" s="4"/>
      <c r="R14" s="55" t="s">
        <v>24</v>
      </c>
    </row>
    <row r="15" spans="1:20" x14ac:dyDescent="0.25">
      <c r="B15" s="36"/>
      <c r="C15" s="36"/>
      <c r="D15" s="36"/>
      <c r="E15" s="41"/>
      <c r="F15" s="39" t="s">
        <v>19</v>
      </c>
      <c r="G15" s="37"/>
      <c r="H15" s="37"/>
      <c r="I15" s="37"/>
      <c r="J15" s="37"/>
      <c r="K15" s="37"/>
      <c r="L15" s="38"/>
      <c r="M15" s="42">
        <v>350</v>
      </c>
      <c r="N15" s="19"/>
      <c r="O15" s="4"/>
      <c r="R15" s="50"/>
    </row>
    <row r="16" spans="1:20" x14ac:dyDescent="0.25">
      <c r="E16" s="19"/>
      <c r="F16" s="17"/>
      <c r="G16" s="13"/>
      <c r="H16" s="13"/>
      <c r="I16" s="13"/>
      <c r="J16" s="13"/>
      <c r="K16" s="13"/>
      <c r="L16" s="14"/>
      <c r="M16" s="23"/>
      <c r="N16" s="19"/>
      <c r="O16" s="4"/>
      <c r="R16" s="50"/>
    </row>
    <row r="17" spans="1:15" x14ac:dyDescent="0.25">
      <c r="E17" s="19"/>
      <c r="F17" s="17"/>
      <c r="G17" s="13"/>
      <c r="H17" s="13"/>
      <c r="I17" s="13"/>
      <c r="J17" s="13"/>
      <c r="K17" s="13"/>
      <c r="L17" s="14"/>
      <c r="M17" s="23"/>
      <c r="N17" s="19"/>
      <c r="O17" s="4"/>
    </row>
    <row r="18" spans="1:15" ht="24" x14ac:dyDescent="0.4">
      <c r="A18" s="63" t="s">
        <v>25</v>
      </c>
      <c r="B18" s="59"/>
      <c r="C18" s="57"/>
      <c r="D18" s="56"/>
      <c r="E18" s="52"/>
      <c r="F18" s="17"/>
      <c r="G18" s="13"/>
      <c r="H18" s="13"/>
      <c r="I18" s="13"/>
      <c r="J18" s="13"/>
      <c r="K18" s="13"/>
      <c r="L18" s="14"/>
      <c r="M18" s="23"/>
      <c r="N18" s="19"/>
      <c r="O18" s="4"/>
    </row>
    <row r="19" spans="1:15" ht="18" x14ac:dyDescent="0.35">
      <c r="A19" s="60"/>
      <c r="B19" s="61" t="s">
        <v>26</v>
      </c>
      <c r="C19" s="58"/>
      <c r="D19" s="62">
        <v>42608</v>
      </c>
      <c r="E19" s="52"/>
      <c r="F19" s="17"/>
      <c r="G19" s="13"/>
      <c r="H19" s="13"/>
      <c r="I19" s="13"/>
      <c r="J19" s="13"/>
      <c r="K19" s="13"/>
      <c r="L19" s="14"/>
      <c r="M19" s="23"/>
      <c r="N19" s="19"/>
      <c r="O19" s="4"/>
    </row>
    <row r="20" spans="1:15" ht="18" x14ac:dyDescent="0.35">
      <c r="A20" s="60"/>
      <c r="B20" s="61" t="s">
        <v>27</v>
      </c>
      <c r="C20" s="58"/>
      <c r="D20" s="62">
        <f>QUOTIENT(D19,12)</f>
        <v>3550</v>
      </c>
      <c r="E20" s="52"/>
      <c r="F20" s="17"/>
      <c r="G20" s="13"/>
      <c r="H20" s="13"/>
      <c r="I20" s="13"/>
      <c r="J20" s="13"/>
      <c r="K20" s="13"/>
      <c r="L20" s="14"/>
      <c r="M20" s="23"/>
      <c r="N20" s="19"/>
      <c r="O20" s="4"/>
    </row>
    <row r="21" spans="1:15" x14ac:dyDescent="0.25">
      <c r="E21" s="52"/>
      <c r="F21" s="17"/>
      <c r="G21" s="13"/>
      <c r="H21" s="13"/>
      <c r="I21" s="13"/>
      <c r="J21" s="13"/>
      <c r="K21" s="13"/>
      <c r="L21" s="14"/>
      <c r="M21" s="23"/>
      <c r="N21" s="19"/>
      <c r="O21" s="4"/>
    </row>
    <row r="22" spans="1:15" x14ac:dyDescent="0.25">
      <c r="E22" s="19"/>
      <c r="F22" s="17"/>
      <c r="G22" s="13"/>
      <c r="H22" s="13"/>
      <c r="I22" s="13"/>
      <c r="J22" s="13"/>
      <c r="K22" s="13"/>
      <c r="L22" s="14"/>
      <c r="M22" s="23"/>
      <c r="N22" s="19"/>
      <c r="O22" s="4"/>
    </row>
    <row r="23" spans="1:15" x14ac:dyDescent="0.25">
      <c r="E23" s="19"/>
      <c r="F23" s="17"/>
      <c r="G23" s="13"/>
      <c r="H23" s="13"/>
      <c r="I23" s="13"/>
      <c r="J23" s="13"/>
      <c r="K23" s="13"/>
      <c r="L23" s="14"/>
      <c r="M23" s="23"/>
      <c r="N23" s="19"/>
      <c r="O23" s="4"/>
    </row>
    <row r="24" spans="1:15" ht="15.75" thickBot="1" x14ac:dyDescent="0.3">
      <c r="E24" s="19"/>
      <c r="F24" s="20"/>
      <c r="G24" s="21"/>
      <c r="H24" s="21"/>
      <c r="I24" s="21"/>
      <c r="J24" s="21"/>
      <c r="K24" s="21"/>
      <c r="L24" s="22"/>
      <c r="M24" s="24"/>
      <c r="N24" s="19"/>
      <c r="O24" s="3"/>
    </row>
    <row r="25" spans="1:15" ht="15.75" thickTop="1" x14ac:dyDescent="0.25">
      <c r="E25" s="12"/>
      <c r="F25" s="11"/>
      <c r="G25" s="12"/>
      <c r="H25" s="12"/>
      <c r="I25" s="12"/>
      <c r="J25" s="12"/>
      <c r="K25" s="12"/>
      <c r="L25" s="26" t="s">
        <v>3</v>
      </c>
      <c r="M25" s="25">
        <f>SUM(M5:M24)</f>
        <v>3402.74</v>
      </c>
      <c r="N25" s="12"/>
      <c r="O25" s="3"/>
    </row>
  </sheetData>
  <mergeCells count="1">
    <mergeCell ref="A3:C3"/>
  </mergeCells>
  <pageMargins left="0.7" right="0.7" top="0.75" bottom="0.75" header="0.3" footer="0.3"/>
  <pageSetup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Nielsen</dc:creator>
  <cp:lastModifiedBy>Emily Nielsen</cp:lastModifiedBy>
  <cp:lastPrinted>2016-07-04T13:39:36Z</cp:lastPrinted>
  <dcterms:created xsi:type="dcterms:W3CDTF">2016-07-04T12:16:04Z</dcterms:created>
  <dcterms:modified xsi:type="dcterms:W3CDTF">2016-07-04T16:05:30Z</dcterms:modified>
</cp:coreProperties>
</file>